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Ericka Chia\SHCP\PORTAL 2018\SEDATU\"/>
    </mc:Choice>
  </mc:AlternateContent>
  <bookViews>
    <workbookView xWindow="0" yWindow="0" windowWidth="20496" windowHeight="7368"/>
  </bookViews>
  <sheets>
    <sheet name="3" sheetId="5" r:id="rId1"/>
  </sheets>
  <definedNames>
    <definedName name="_xlnm.Print_Titles" localSheetId="0">'3'!$1:$5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8" i="5" l="1"/>
  <c r="G58" i="5"/>
  <c r="I58" i="5" s="1"/>
  <c r="F58" i="5"/>
  <c r="E58" i="5"/>
  <c r="I57" i="5"/>
  <c r="I56" i="5"/>
  <c r="I55" i="5"/>
  <c r="I54" i="5"/>
  <c r="I53" i="5"/>
  <c r="I52" i="5"/>
  <c r="I51" i="5"/>
  <c r="I50" i="5"/>
  <c r="I49" i="5"/>
  <c r="I48" i="5"/>
  <c r="I34" i="5"/>
  <c r="I33" i="5"/>
  <c r="I32" i="5"/>
  <c r="I31" i="5"/>
  <c r="I30" i="5"/>
  <c r="I29" i="5"/>
  <c r="I28" i="5"/>
  <c r="I27" i="5"/>
  <c r="I26" i="5"/>
  <c r="I25" i="5"/>
  <c r="I24" i="5"/>
  <c r="I23" i="5"/>
  <c r="I12" i="5" l="1"/>
  <c r="I47" i="5"/>
  <c r="I46" i="5"/>
  <c r="I45" i="5"/>
  <c r="I44" i="5"/>
  <c r="I43" i="5"/>
  <c r="I42" i="5"/>
  <c r="I41" i="5"/>
  <c r="I40" i="5"/>
  <c r="I39" i="5"/>
  <c r="I38" i="5"/>
  <c r="I16" i="5" l="1"/>
  <c r="I15" i="5"/>
  <c r="I22" i="5" l="1"/>
  <c r="I21" i="5"/>
  <c r="I20" i="5"/>
  <c r="I19" i="5"/>
  <c r="I18" i="5"/>
  <c r="I17" i="5"/>
</calcChain>
</file>

<file path=xl/sharedStrings.xml><?xml version="1.0" encoding="utf-8"?>
<sst xmlns="http://schemas.openxmlformats.org/spreadsheetml/2006/main" count="160" uniqueCount="93">
  <si>
    <t>H. AYUNTAMIENTO CONSTITUCIONAL DE PUERTO VALLARTA, JALISCO</t>
  </si>
  <si>
    <t>Tesorería Municipal</t>
  </si>
  <si>
    <t>Entidad Federativa:</t>
  </si>
  <si>
    <t xml:space="preserve">Programa: </t>
  </si>
  <si>
    <t>Periodo de Aplicación</t>
  </si>
  <si>
    <t>Metas</t>
  </si>
  <si>
    <t>Jalisco</t>
  </si>
  <si>
    <t>Ramo:</t>
  </si>
  <si>
    <t>Localidad:</t>
  </si>
  <si>
    <t>67 Puerto Vallarta</t>
  </si>
  <si>
    <t>Ejercido</t>
  </si>
  <si>
    <t xml:space="preserve">Planeada </t>
  </si>
  <si>
    <t>Alcanzada</t>
  </si>
  <si>
    <t>Descripción</t>
  </si>
  <si>
    <t>Denominación de gastos de Operación</t>
  </si>
  <si>
    <t>Institución Ejecutoria:</t>
  </si>
  <si>
    <t>Datos Generales</t>
  </si>
  <si>
    <t>Aprobado:</t>
  </si>
  <si>
    <t>Ministrado</t>
  </si>
  <si>
    <t>3er</t>
  </si>
  <si>
    <t>4to</t>
  </si>
  <si>
    <t>Total</t>
  </si>
  <si>
    <t>Desglose de detalle acumulativo</t>
  </si>
  <si>
    <t>CONTRATO</t>
  </si>
  <si>
    <t>CONTRATISTA</t>
  </si>
  <si>
    <t>APROBADO</t>
  </si>
  <si>
    <t>EJERCIDO</t>
  </si>
  <si>
    <t>OBRA</t>
  </si>
  <si>
    <t>1ro</t>
  </si>
  <si>
    <t>2do</t>
  </si>
  <si>
    <t>Curso certificado de Masoterapia</t>
  </si>
  <si>
    <t xml:space="preserve">Taller de Prevención de la Violencia </t>
  </si>
  <si>
    <t>Taller de Salud Nutricional</t>
  </si>
  <si>
    <t xml:space="preserve">Taller de acondicionamiento Físico, Aeróbico. </t>
  </si>
  <si>
    <t>La Otra Cara de la Ciudad A.C.</t>
  </si>
  <si>
    <t>S273 Programa de Infraestructura</t>
  </si>
  <si>
    <t>15 Desarrollo Agrario, Territorial y Urbano</t>
  </si>
  <si>
    <t xml:space="preserve">Curso certificado de Corte y Confección y Sastrería </t>
  </si>
  <si>
    <t xml:space="preserve">Taller de Manualidades en Foamy </t>
  </si>
  <si>
    <t>Secretaría de Desarrollo Agrario, Territorial y Urbano (SEDATU)</t>
  </si>
  <si>
    <t xml:space="preserve">Dirección de Desarrollo Social y Dirección de Obras Públicas </t>
  </si>
  <si>
    <t>Avance Financiero %</t>
  </si>
  <si>
    <t>Tercer Informe Trimestral  2018</t>
  </si>
  <si>
    <t>Infraestructura para el Hábitat 2018</t>
  </si>
  <si>
    <t>Ejercicio 2018</t>
  </si>
  <si>
    <t>DC-003</t>
  </si>
  <si>
    <t>DC-004</t>
  </si>
  <si>
    <t>DC-005</t>
  </si>
  <si>
    <t>DC-006</t>
  </si>
  <si>
    <t>DC-007</t>
  </si>
  <si>
    <t>DC-008</t>
  </si>
  <si>
    <t>DC-009</t>
  </si>
  <si>
    <t>DC-010</t>
  </si>
  <si>
    <t>DC-011</t>
  </si>
  <si>
    <t>DC-012</t>
  </si>
  <si>
    <t>DC-013</t>
  </si>
  <si>
    <t>DC-014</t>
  </si>
  <si>
    <t>DC-015</t>
  </si>
  <si>
    <t>DC-016</t>
  </si>
  <si>
    <t>DC-017</t>
  </si>
  <si>
    <t>DC-018</t>
  </si>
  <si>
    <t>DC-019</t>
  </si>
  <si>
    <t>DC-020</t>
  </si>
  <si>
    <t>DC-021</t>
  </si>
  <si>
    <t>DC-022</t>
  </si>
  <si>
    <t>Curso certificado Cuidado de Manos y Pies</t>
  </si>
  <si>
    <t>Taller de Promoción de los Derechos Ciudadanos y No Discriminación</t>
  </si>
  <si>
    <t>Curso certificado Belleza</t>
  </si>
  <si>
    <t>Julio-Septiembre 2018</t>
  </si>
  <si>
    <t>140671DC003</t>
  </si>
  <si>
    <t>140671DC004</t>
  </si>
  <si>
    <t>140671DC005</t>
  </si>
  <si>
    <t>140671DC006</t>
  </si>
  <si>
    <t>140671DC007</t>
  </si>
  <si>
    <t>140671DC008</t>
  </si>
  <si>
    <t>140671DC009</t>
  </si>
  <si>
    <t>140671DC010</t>
  </si>
  <si>
    <t>140671DC011</t>
  </si>
  <si>
    <t>140671DC012</t>
  </si>
  <si>
    <t>140671DC013</t>
  </si>
  <si>
    <t>140671DC014</t>
  </si>
  <si>
    <t>140671DC015</t>
  </si>
  <si>
    <t>140671DC016</t>
  </si>
  <si>
    <t>140671DC017</t>
  </si>
  <si>
    <t>140671DC018</t>
  </si>
  <si>
    <t>140671DC019</t>
  </si>
  <si>
    <t>140671DC020</t>
  </si>
  <si>
    <t>140671DC021</t>
  </si>
  <si>
    <t>140671DC022</t>
  </si>
  <si>
    <t>Trimestres del ejercicio fiscal 2018</t>
  </si>
  <si>
    <t>Taller de Promoción de la Igualdad de Género</t>
  </si>
  <si>
    <t>Curso Certificado de Panaderia y Repostería</t>
  </si>
  <si>
    <t>Taller de acondicionamiento Físico, Aeróbico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</si>
</sst>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theme="9" tint="-0.249977111117893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8"/>
      <color theme="9" tint="-0.249977111117893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16"/>
      <color rgb="FF000000"/>
      <name val="Calibri"/>
      <family val="2"/>
    </font>
    <font>
      <sz val="16"/>
      <name val="Calibri"/>
      <family val="2"/>
    </font>
    <font>
      <sz val="16"/>
      <color theme="1"/>
      <name val="Calibri"/>
      <family val="2"/>
    </font>
    <font>
      <sz val="16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hair">
        <color auto="1"/>
      </top>
      <bottom style="medium">
        <color indexed="64"/>
      </bottom>
      <diagonal/>
    </border>
    <border>
      <left/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hair">
        <color auto="1"/>
      </bottom>
      <diagonal/>
    </border>
    <border>
      <left/>
      <right style="thin">
        <color auto="1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5" fillId="0" borderId="0" xfId="0" applyFont="1" applyFill="1" applyBorder="1"/>
    <xf numFmtId="0" fontId="2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44" fontId="5" fillId="0" borderId="0" xfId="1" applyFont="1" applyFill="1" applyBorder="1" applyAlignment="1">
      <alignment vertical="center" wrapText="1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44" fontId="4" fillId="0" borderId="12" xfId="1" applyFont="1" applyFill="1" applyBorder="1" applyAlignment="1">
      <alignment vertical="center"/>
    </xf>
    <xf numFmtId="44" fontId="4" fillId="0" borderId="13" xfId="1" applyFont="1" applyFill="1" applyBorder="1" applyAlignment="1">
      <alignment horizontal="center" vertical="center"/>
    </xf>
    <xf numFmtId="9" fontId="5" fillId="0" borderId="13" xfId="0" applyNumberFormat="1" applyFont="1" applyFill="1" applyBorder="1" applyAlignment="1">
      <alignment horizontal="center" vertical="center"/>
    </xf>
    <xf numFmtId="10" fontId="5" fillId="0" borderId="14" xfId="0" applyNumberFormat="1" applyFont="1" applyFill="1" applyBorder="1" applyAlignment="1">
      <alignment horizontal="center" vertical="center"/>
    </xf>
    <xf numFmtId="0" fontId="5" fillId="0" borderId="0" xfId="0" applyFont="1"/>
    <xf numFmtId="0" fontId="10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44" fontId="11" fillId="0" borderId="10" xfId="1" applyFont="1" applyBorder="1" applyAlignment="1">
      <alignment vertical="center"/>
    </xf>
    <xf numFmtId="0" fontId="12" fillId="0" borderId="10" xfId="0" applyFont="1" applyFill="1" applyBorder="1" applyAlignment="1">
      <alignment horizontal="left" vertical="center" wrapText="1"/>
    </xf>
    <xf numFmtId="9" fontId="13" fillId="0" borderId="11" xfId="2" applyFont="1" applyFill="1" applyBorder="1" applyAlignment="1" applyProtection="1">
      <alignment horizontal="center" vertical="center"/>
      <protection locked="0"/>
    </xf>
    <xf numFmtId="9" fontId="13" fillId="0" borderId="14" xfId="2" applyFont="1" applyFill="1" applyBorder="1" applyAlignment="1" applyProtection="1">
      <alignment horizontal="center" vertical="center"/>
      <protection locked="0"/>
    </xf>
    <xf numFmtId="44" fontId="14" fillId="0" borderId="10" xfId="1" applyFont="1" applyBorder="1" applyAlignment="1">
      <alignment vertical="center"/>
    </xf>
    <xf numFmtId="0" fontId="16" fillId="0" borderId="10" xfId="0" applyFont="1" applyFill="1" applyBorder="1" applyAlignment="1">
      <alignment horizontal="left" vertical="center" wrapText="1"/>
    </xf>
    <xf numFmtId="0" fontId="11" fillId="0" borderId="0" xfId="0" applyFont="1" applyFill="1" applyBorder="1"/>
    <xf numFmtId="44" fontId="11" fillId="0" borderId="0" xfId="0" applyNumberFormat="1" applyFont="1" applyFill="1" applyBorder="1"/>
    <xf numFmtId="44" fontId="17" fillId="0" borderId="0" xfId="0" applyNumberFormat="1" applyFont="1" applyFill="1" applyBorder="1"/>
    <xf numFmtId="44" fontId="11" fillId="0" borderId="11" xfId="0" applyNumberFormat="1" applyFont="1" applyFill="1" applyBorder="1" applyAlignment="1">
      <alignment horizontal="center" vertical="center"/>
    </xf>
    <xf numFmtId="44" fontId="11" fillId="0" borderId="14" xfId="0" applyNumberFormat="1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44" fontId="9" fillId="0" borderId="21" xfId="1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2" fillId="0" borderId="13" xfId="0" applyFont="1" applyFill="1" applyBorder="1" applyAlignment="1">
      <alignment horizontal="left" vertical="center" wrapText="1"/>
    </xf>
    <xf numFmtId="44" fontId="14" fillId="0" borderId="13" xfId="1" applyFont="1" applyBorder="1" applyAlignment="1">
      <alignment vertical="center"/>
    </xf>
    <xf numFmtId="0" fontId="15" fillId="0" borderId="34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>
      <alignment horizontal="left" vertical="center" wrapText="1"/>
    </xf>
    <xf numFmtId="44" fontId="15" fillId="0" borderId="21" xfId="1" applyFont="1" applyFill="1" applyBorder="1" applyAlignment="1" applyProtection="1">
      <alignment vertical="center"/>
    </xf>
    <xf numFmtId="44" fontId="11" fillId="0" borderId="21" xfId="1" applyFont="1" applyBorder="1" applyAlignment="1">
      <alignment vertical="center"/>
    </xf>
    <xf numFmtId="44" fontId="11" fillId="0" borderId="22" xfId="0" applyNumberFormat="1" applyFont="1" applyFill="1" applyBorder="1" applyAlignment="1">
      <alignment horizontal="center" vertical="center"/>
    </xf>
    <xf numFmtId="0" fontId="15" fillId="0" borderId="35" xfId="0" applyFont="1" applyFill="1" applyBorder="1" applyAlignment="1" applyProtection="1">
      <alignment horizontal="center" vertical="center" wrapText="1"/>
    </xf>
    <xf numFmtId="44" fontId="15" fillId="0" borderId="10" xfId="1" applyFont="1" applyFill="1" applyBorder="1" applyAlignment="1" applyProtection="1">
      <alignment vertical="center"/>
    </xf>
    <xf numFmtId="0" fontId="15" fillId="0" borderId="12" xfId="0" applyFont="1" applyFill="1" applyBorder="1" applyAlignment="1" applyProtection="1">
      <alignment horizontal="center" vertical="center" wrapText="1"/>
    </xf>
    <xf numFmtId="0" fontId="16" fillId="0" borderId="13" xfId="0" applyFont="1" applyFill="1" applyBorder="1" applyAlignment="1">
      <alignment horizontal="left" vertical="center" wrapText="1"/>
    </xf>
    <xf numFmtId="44" fontId="15" fillId="0" borderId="13" xfId="1" applyFont="1" applyFill="1" applyBorder="1" applyAlignment="1" applyProtection="1">
      <alignment vertical="center"/>
    </xf>
    <xf numFmtId="44" fontId="11" fillId="0" borderId="13" xfId="1" applyFont="1" applyBorder="1" applyAlignment="1">
      <alignment vertical="center"/>
    </xf>
    <xf numFmtId="44" fontId="17" fillId="0" borderId="2" xfId="0" applyNumberFormat="1" applyFont="1" applyFill="1" applyBorder="1" applyAlignment="1">
      <alignment horizontal="center" vertical="center"/>
    </xf>
    <xf numFmtId="0" fontId="15" fillId="0" borderId="32" xfId="0" applyFont="1" applyFill="1" applyBorder="1" applyAlignment="1" applyProtection="1">
      <alignment horizontal="left" vertical="center"/>
    </xf>
    <xf numFmtId="0" fontId="15" fillId="0" borderId="33" xfId="0" applyFont="1" applyFill="1" applyBorder="1" applyAlignment="1" applyProtection="1">
      <alignment horizontal="left" vertical="center"/>
    </xf>
    <xf numFmtId="0" fontId="15" fillId="0" borderId="24" xfId="0" applyFont="1" applyFill="1" applyBorder="1" applyAlignment="1" applyProtection="1">
      <alignment horizontal="left" vertical="center"/>
    </xf>
    <xf numFmtId="0" fontId="15" fillId="0" borderId="25" xfId="0" applyFont="1" applyFill="1" applyBorder="1" applyAlignment="1" applyProtection="1">
      <alignment horizontal="left" vertical="center"/>
    </xf>
    <xf numFmtId="0" fontId="13" fillId="0" borderId="10" xfId="0" applyFont="1" applyFill="1" applyBorder="1" applyAlignment="1" applyProtection="1">
      <alignment horizontal="left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5" fillId="0" borderId="30" xfId="0" applyFont="1" applyFill="1" applyBorder="1" applyAlignment="1" applyProtection="1">
      <alignment horizontal="left" vertical="center"/>
    </xf>
    <xf numFmtId="0" fontId="15" fillId="0" borderId="31" xfId="0" applyFont="1" applyFill="1" applyBorder="1" applyAlignment="1" applyProtection="1">
      <alignment horizontal="left" vertical="center"/>
    </xf>
    <xf numFmtId="0" fontId="14" fillId="0" borderId="10" xfId="0" applyFont="1" applyFill="1" applyBorder="1" applyAlignment="1">
      <alignment horizontal="left" vertical="center"/>
    </xf>
    <xf numFmtId="0" fontId="13" fillId="0" borderId="13" xfId="0" applyFont="1" applyFill="1" applyBorder="1" applyAlignment="1" applyProtection="1">
      <alignment horizontal="left" vertical="center"/>
    </xf>
    <xf numFmtId="0" fontId="11" fillId="0" borderId="24" xfId="0" applyFont="1" applyFill="1" applyBorder="1" applyAlignment="1">
      <alignment horizontal="left" vertical="center"/>
    </xf>
    <xf numFmtId="0" fontId="11" fillId="0" borderId="25" xfId="0" applyFont="1" applyFill="1" applyBorder="1" applyAlignment="1">
      <alignment horizontal="left" vertic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133349</xdr:rowOff>
    </xdr:from>
    <xdr:to>
      <xdr:col>0</xdr:col>
      <xdr:colOff>2337955</xdr:colOff>
      <xdr:row>3</xdr:row>
      <xdr:rowOff>329045</xdr:rowOff>
    </xdr:to>
    <xdr:pic>
      <xdr:nvPicPr>
        <xdr:cNvPr id="2" name="Imagen 1" descr="Resultado de imagen para logo del h ayuntamiento puerto vallarta 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33349"/>
          <a:ext cx="2271280" cy="133869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8"/>
  <sheetViews>
    <sheetView showGridLines="0" tabSelected="1" view="pageBreakPreview" zoomScale="61" zoomScaleNormal="70" zoomScaleSheetLayoutView="61" zoomScalePageLayoutView="55" workbookViewId="0">
      <selection activeCell="B44" sqref="B44"/>
    </sheetView>
  </sheetViews>
  <sheetFormatPr baseColWidth="10" defaultColWidth="11.44140625" defaultRowHeight="17.399999999999999" x14ac:dyDescent="0.3"/>
  <cols>
    <col min="1" max="1" width="43.33203125" style="17" customWidth="1"/>
    <col min="2" max="2" width="47" style="17" customWidth="1"/>
    <col min="3" max="3" width="52.44140625" style="17" customWidth="1"/>
    <col min="4" max="4" width="64.6640625" style="17" customWidth="1"/>
    <col min="5" max="8" width="22" style="17" customWidth="1"/>
    <col min="9" max="9" width="28.33203125" style="17" customWidth="1"/>
    <col min="10" max="16384" width="11.44140625" style="17"/>
  </cols>
  <sheetData>
    <row r="1" spans="1:11" s="3" customFormat="1" ht="30" customHeight="1" x14ac:dyDescent="0.3">
      <c r="A1" s="63" t="s">
        <v>0</v>
      </c>
      <c r="B1" s="64"/>
      <c r="C1" s="64"/>
      <c r="D1" s="64"/>
      <c r="E1" s="64"/>
      <c r="F1" s="64"/>
      <c r="G1" s="64"/>
      <c r="H1" s="64"/>
      <c r="I1" s="65"/>
      <c r="J1" s="2"/>
      <c r="K1" s="2"/>
    </row>
    <row r="2" spans="1:11" s="3" customFormat="1" ht="30" customHeight="1" x14ac:dyDescent="0.3">
      <c r="A2" s="66" t="s">
        <v>1</v>
      </c>
      <c r="B2" s="67"/>
      <c r="C2" s="67"/>
      <c r="D2" s="67"/>
      <c r="E2" s="67"/>
      <c r="F2" s="67"/>
      <c r="G2" s="67"/>
      <c r="H2" s="67"/>
      <c r="I2" s="68"/>
      <c r="J2" s="2"/>
      <c r="K2" s="2"/>
    </row>
    <row r="3" spans="1:11" s="3" customFormat="1" ht="30" customHeight="1" x14ac:dyDescent="0.3">
      <c r="A3" s="66" t="s">
        <v>42</v>
      </c>
      <c r="B3" s="67"/>
      <c r="C3" s="67"/>
      <c r="D3" s="67"/>
      <c r="E3" s="67"/>
      <c r="F3" s="67"/>
      <c r="G3" s="67"/>
      <c r="H3" s="67"/>
      <c r="I3" s="68"/>
      <c r="J3" s="2"/>
      <c r="K3" s="2"/>
    </row>
    <row r="4" spans="1:11" s="3" customFormat="1" ht="30" customHeight="1" x14ac:dyDescent="0.3">
      <c r="A4" s="69" t="s">
        <v>43</v>
      </c>
      <c r="B4" s="70"/>
      <c r="C4" s="70"/>
      <c r="D4" s="70"/>
      <c r="E4" s="70"/>
      <c r="F4" s="70"/>
      <c r="G4" s="70"/>
      <c r="H4" s="70"/>
      <c r="I4" s="71"/>
      <c r="J4" s="19"/>
      <c r="K4" s="20"/>
    </row>
    <row r="5" spans="1:11" s="3" customFormat="1" ht="30" customHeight="1" thickBot="1" x14ac:dyDescent="0.35">
      <c r="A5" s="72" t="s">
        <v>39</v>
      </c>
      <c r="B5" s="73"/>
      <c r="C5" s="73"/>
      <c r="D5" s="73"/>
      <c r="E5" s="73"/>
      <c r="F5" s="73"/>
      <c r="G5" s="73"/>
      <c r="H5" s="73"/>
      <c r="I5" s="74"/>
    </row>
    <row r="6" spans="1:11" s="21" customFormat="1" ht="21" customHeight="1" thickBot="1" x14ac:dyDescent="0.45">
      <c r="A6" s="75" t="s">
        <v>16</v>
      </c>
      <c r="B6" s="76"/>
      <c r="C6" s="76"/>
      <c r="D6" s="76"/>
      <c r="E6" s="76"/>
      <c r="F6" s="76"/>
      <c r="G6" s="76"/>
      <c r="H6" s="76"/>
      <c r="I6" s="77"/>
    </row>
    <row r="7" spans="1:11" s="3" customFormat="1" ht="57.75" customHeight="1" x14ac:dyDescent="0.3">
      <c r="A7" s="6" t="s">
        <v>2</v>
      </c>
      <c r="B7" s="3" t="s">
        <v>6</v>
      </c>
      <c r="F7" s="1" t="s">
        <v>3</v>
      </c>
      <c r="G7" s="83" t="s">
        <v>35</v>
      </c>
      <c r="H7" s="83"/>
      <c r="I7" s="84"/>
    </row>
    <row r="8" spans="1:11" s="3" customFormat="1" ht="57.75" customHeight="1" x14ac:dyDescent="0.3">
      <c r="A8" s="6" t="s">
        <v>8</v>
      </c>
      <c r="B8" s="3" t="s">
        <v>9</v>
      </c>
      <c r="F8" s="1" t="s">
        <v>7</v>
      </c>
      <c r="G8" s="85" t="s">
        <v>36</v>
      </c>
      <c r="H8" s="85"/>
      <c r="I8" s="86"/>
    </row>
    <row r="9" spans="1:11" s="3" customFormat="1" ht="22.5" customHeight="1" thickBot="1" x14ac:dyDescent="0.35">
      <c r="A9" s="7" t="s">
        <v>15</v>
      </c>
      <c r="B9" s="3" t="s">
        <v>40</v>
      </c>
      <c r="F9" s="1" t="s">
        <v>17</v>
      </c>
      <c r="G9" s="8">
        <v>2113422</v>
      </c>
      <c r="I9" s="4" t="s">
        <v>44</v>
      </c>
    </row>
    <row r="10" spans="1:11" s="18" customFormat="1" ht="37.799999999999997" customHeight="1" thickBot="1" x14ac:dyDescent="0.35">
      <c r="A10" s="78"/>
      <c r="B10" s="79"/>
      <c r="C10" s="80"/>
      <c r="D10" s="78" t="s">
        <v>4</v>
      </c>
      <c r="E10" s="79"/>
      <c r="F10" s="79"/>
      <c r="G10" s="80"/>
      <c r="H10" s="81" t="s">
        <v>5</v>
      </c>
      <c r="I10" s="82"/>
    </row>
    <row r="11" spans="1:11" s="3" customFormat="1" ht="37.799999999999997" customHeight="1" x14ac:dyDescent="0.3">
      <c r="A11" s="9" t="s">
        <v>18</v>
      </c>
      <c r="B11" s="10" t="s">
        <v>10</v>
      </c>
      <c r="C11" s="87" t="s">
        <v>68</v>
      </c>
      <c r="D11" s="88"/>
      <c r="E11" s="88"/>
      <c r="F11" s="88"/>
      <c r="G11" s="89"/>
      <c r="H11" s="11" t="s">
        <v>11</v>
      </c>
      <c r="I11" s="12" t="s">
        <v>12</v>
      </c>
    </row>
    <row r="12" spans="1:11" s="3" customFormat="1" ht="40.5" customHeight="1" thickBot="1" x14ac:dyDescent="0.35">
      <c r="A12" s="13">
        <v>2113422</v>
      </c>
      <c r="B12" s="14">
        <v>616366</v>
      </c>
      <c r="C12" s="90"/>
      <c r="D12" s="91"/>
      <c r="E12" s="91"/>
      <c r="F12" s="91"/>
      <c r="G12" s="92"/>
      <c r="H12" s="15">
        <v>1</v>
      </c>
      <c r="I12" s="16">
        <f>+C12*100%/G9</f>
        <v>0</v>
      </c>
    </row>
    <row r="13" spans="1:11" s="18" customFormat="1" ht="42.6" customHeight="1" thickBot="1" x14ac:dyDescent="0.35">
      <c r="A13" s="78" t="s">
        <v>14</v>
      </c>
      <c r="B13" s="79"/>
      <c r="C13" s="79"/>
      <c r="D13" s="79"/>
      <c r="E13" s="79"/>
      <c r="F13" s="79"/>
      <c r="G13" s="79"/>
      <c r="H13" s="79"/>
      <c r="I13" s="80"/>
    </row>
    <row r="14" spans="1:11" s="22" customFormat="1" ht="39.75" customHeight="1" x14ac:dyDescent="0.3">
      <c r="A14" s="35" t="s">
        <v>23</v>
      </c>
      <c r="B14" s="36" t="s">
        <v>24</v>
      </c>
      <c r="C14" s="93" t="s">
        <v>27</v>
      </c>
      <c r="D14" s="93"/>
      <c r="E14" s="93"/>
      <c r="F14" s="93"/>
      <c r="G14" s="37" t="s">
        <v>25</v>
      </c>
      <c r="H14" s="37" t="s">
        <v>26</v>
      </c>
      <c r="I14" s="38" t="s">
        <v>41</v>
      </c>
    </row>
    <row r="15" spans="1:11" s="3" customFormat="1" ht="42" customHeight="1" x14ac:dyDescent="0.3">
      <c r="A15" s="39" t="s">
        <v>69</v>
      </c>
      <c r="B15" s="25" t="s">
        <v>34</v>
      </c>
      <c r="C15" s="59" t="s">
        <v>30</v>
      </c>
      <c r="D15" s="59"/>
      <c r="E15" s="59"/>
      <c r="F15" s="59"/>
      <c r="G15" s="28">
        <v>37445</v>
      </c>
      <c r="H15" s="28">
        <v>37445</v>
      </c>
      <c r="I15" s="26">
        <f t="shared" ref="I15" si="0">+H15*100%/G15</f>
        <v>1</v>
      </c>
    </row>
    <row r="16" spans="1:11" s="3" customFormat="1" ht="42" customHeight="1" x14ac:dyDescent="0.3">
      <c r="A16" s="39" t="s">
        <v>70</v>
      </c>
      <c r="B16" s="25" t="s">
        <v>34</v>
      </c>
      <c r="C16" s="59" t="s">
        <v>37</v>
      </c>
      <c r="D16" s="59"/>
      <c r="E16" s="59"/>
      <c r="F16" s="59"/>
      <c r="G16" s="28">
        <v>40946</v>
      </c>
      <c r="H16" s="28">
        <v>40946</v>
      </c>
      <c r="I16" s="26">
        <f t="shared" ref="I16" si="1">+H16*100%/G16</f>
        <v>1</v>
      </c>
    </row>
    <row r="17" spans="1:9" s="3" customFormat="1" ht="42" customHeight="1" x14ac:dyDescent="0.3">
      <c r="A17" s="39" t="s">
        <v>71</v>
      </c>
      <c r="B17" s="25" t="s">
        <v>34</v>
      </c>
      <c r="C17" s="59" t="s">
        <v>65</v>
      </c>
      <c r="D17" s="59"/>
      <c r="E17" s="59"/>
      <c r="F17" s="59"/>
      <c r="G17" s="28">
        <v>37445</v>
      </c>
      <c r="H17" s="28">
        <v>37445</v>
      </c>
      <c r="I17" s="26">
        <f>+H17*100%/G17</f>
        <v>1</v>
      </c>
    </row>
    <row r="18" spans="1:9" s="3" customFormat="1" ht="42" customHeight="1" x14ac:dyDescent="0.3">
      <c r="A18" s="39" t="s">
        <v>72</v>
      </c>
      <c r="B18" s="25" t="s">
        <v>34</v>
      </c>
      <c r="C18" s="59" t="s">
        <v>91</v>
      </c>
      <c r="D18" s="59"/>
      <c r="E18" s="59"/>
      <c r="F18" s="59"/>
      <c r="G18" s="28">
        <v>37785</v>
      </c>
      <c r="H18" s="28">
        <v>37785</v>
      </c>
      <c r="I18" s="26">
        <f t="shared" ref="I18:I34" si="2">+H18*100%/G18</f>
        <v>1</v>
      </c>
    </row>
    <row r="19" spans="1:9" s="3" customFormat="1" ht="42" customHeight="1" x14ac:dyDescent="0.3">
      <c r="A19" s="39" t="s">
        <v>73</v>
      </c>
      <c r="B19" s="25" t="s">
        <v>34</v>
      </c>
      <c r="C19" s="59" t="s">
        <v>38</v>
      </c>
      <c r="D19" s="59"/>
      <c r="E19" s="59"/>
      <c r="F19" s="59"/>
      <c r="G19" s="28">
        <v>31960</v>
      </c>
      <c r="H19" s="28">
        <v>31960</v>
      </c>
      <c r="I19" s="26">
        <f t="shared" si="2"/>
        <v>1</v>
      </c>
    </row>
    <row r="20" spans="1:9" s="3" customFormat="1" ht="42" customHeight="1" x14ac:dyDescent="0.3">
      <c r="A20" s="39" t="s">
        <v>74</v>
      </c>
      <c r="B20" s="25" t="s">
        <v>34</v>
      </c>
      <c r="C20" s="59" t="s">
        <v>31</v>
      </c>
      <c r="D20" s="59"/>
      <c r="E20" s="59"/>
      <c r="F20" s="59"/>
      <c r="G20" s="28">
        <v>34280</v>
      </c>
      <c r="H20" s="28">
        <v>34280</v>
      </c>
      <c r="I20" s="26">
        <f t="shared" si="2"/>
        <v>1</v>
      </c>
    </row>
    <row r="21" spans="1:9" s="3" customFormat="1" ht="42" customHeight="1" x14ac:dyDescent="0.3">
      <c r="A21" s="39" t="s">
        <v>75</v>
      </c>
      <c r="B21" s="25" t="s">
        <v>34</v>
      </c>
      <c r="C21" s="59" t="s">
        <v>66</v>
      </c>
      <c r="D21" s="59"/>
      <c r="E21" s="59"/>
      <c r="F21" s="59"/>
      <c r="G21" s="28">
        <v>37750</v>
      </c>
      <c r="H21" s="28">
        <v>37750</v>
      </c>
      <c r="I21" s="26">
        <f t="shared" si="2"/>
        <v>1</v>
      </c>
    </row>
    <row r="22" spans="1:9" s="3" customFormat="1" ht="42" customHeight="1" x14ac:dyDescent="0.3">
      <c r="A22" s="39" t="s">
        <v>76</v>
      </c>
      <c r="B22" s="25" t="s">
        <v>34</v>
      </c>
      <c r="C22" s="59" t="s">
        <v>90</v>
      </c>
      <c r="D22" s="59"/>
      <c r="E22" s="59"/>
      <c r="F22" s="59"/>
      <c r="G22" s="28">
        <v>34275</v>
      </c>
      <c r="H22" s="28">
        <v>34275</v>
      </c>
      <c r="I22" s="26">
        <f t="shared" si="2"/>
        <v>1</v>
      </c>
    </row>
    <row r="23" spans="1:9" s="3" customFormat="1" ht="42" customHeight="1" x14ac:dyDescent="0.3">
      <c r="A23" s="39" t="s">
        <v>77</v>
      </c>
      <c r="B23" s="25" t="s">
        <v>34</v>
      </c>
      <c r="C23" s="59" t="s">
        <v>32</v>
      </c>
      <c r="D23" s="59"/>
      <c r="E23" s="59"/>
      <c r="F23" s="59"/>
      <c r="G23" s="28">
        <v>9075</v>
      </c>
      <c r="H23" s="28">
        <v>9075</v>
      </c>
      <c r="I23" s="26">
        <f t="shared" si="2"/>
        <v>1</v>
      </c>
    </row>
    <row r="24" spans="1:9" s="3" customFormat="1" ht="42" customHeight="1" x14ac:dyDescent="0.3">
      <c r="A24" s="39" t="s">
        <v>78</v>
      </c>
      <c r="B24" s="25" t="s">
        <v>34</v>
      </c>
      <c r="C24" s="59" t="s">
        <v>33</v>
      </c>
      <c r="D24" s="59"/>
      <c r="E24" s="59"/>
      <c r="F24" s="59"/>
      <c r="G24" s="28">
        <v>8975</v>
      </c>
      <c r="H24" s="28">
        <v>8975</v>
      </c>
      <c r="I24" s="26">
        <f t="shared" si="2"/>
        <v>1</v>
      </c>
    </row>
    <row r="25" spans="1:9" s="3" customFormat="1" ht="42" customHeight="1" x14ac:dyDescent="0.3">
      <c r="A25" s="39" t="s">
        <v>79</v>
      </c>
      <c r="B25" s="25" t="s">
        <v>34</v>
      </c>
      <c r="C25" s="103" t="s">
        <v>67</v>
      </c>
      <c r="D25" s="103"/>
      <c r="E25" s="103"/>
      <c r="F25" s="103"/>
      <c r="G25" s="28">
        <v>37440</v>
      </c>
      <c r="H25" s="28">
        <v>37440</v>
      </c>
      <c r="I25" s="26">
        <f t="shared" si="2"/>
        <v>1</v>
      </c>
    </row>
    <row r="26" spans="1:9" s="3" customFormat="1" ht="42" customHeight="1" x14ac:dyDescent="0.3">
      <c r="A26" s="39" t="s">
        <v>80</v>
      </c>
      <c r="B26" s="25" t="s">
        <v>34</v>
      </c>
      <c r="C26" s="59" t="s">
        <v>30</v>
      </c>
      <c r="D26" s="59"/>
      <c r="E26" s="59"/>
      <c r="F26" s="59"/>
      <c r="G26" s="28">
        <v>37445</v>
      </c>
      <c r="H26" s="28">
        <v>37445</v>
      </c>
      <c r="I26" s="26">
        <f t="shared" si="2"/>
        <v>1</v>
      </c>
    </row>
    <row r="27" spans="1:9" s="3" customFormat="1" ht="42" customHeight="1" x14ac:dyDescent="0.3">
      <c r="A27" s="39" t="s">
        <v>81</v>
      </c>
      <c r="B27" s="25" t="s">
        <v>34</v>
      </c>
      <c r="C27" s="59" t="s">
        <v>65</v>
      </c>
      <c r="D27" s="59"/>
      <c r="E27" s="59"/>
      <c r="F27" s="59"/>
      <c r="G27" s="28">
        <v>37445</v>
      </c>
      <c r="H27" s="28">
        <v>37445</v>
      </c>
      <c r="I27" s="26">
        <f t="shared" si="2"/>
        <v>1</v>
      </c>
    </row>
    <row r="28" spans="1:9" s="3" customFormat="1" ht="42" customHeight="1" x14ac:dyDescent="0.3">
      <c r="A28" s="39" t="s">
        <v>82</v>
      </c>
      <c r="B28" s="25" t="s">
        <v>34</v>
      </c>
      <c r="C28" s="59" t="s">
        <v>38</v>
      </c>
      <c r="D28" s="59"/>
      <c r="E28" s="59"/>
      <c r="F28" s="59"/>
      <c r="G28" s="28">
        <v>31960</v>
      </c>
      <c r="H28" s="28">
        <v>31960</v>
      </c>
      <c r="I28" s="26">
        <f t="shared" si="2"/>
        <v>1</v>
      </c>
    </row>
    <row r="29" spans="1:9" s="3" customFormat="1" ht="42" customHeight="1" x14ac:dyDescent="0.3">
      <c r="A29" s="39" t="s">
        <v>83</v>
      </c>
      <c r="B29" s="25" t="s">
        <v>34</v>
      </c>
      <c r="C29" s="59" t="s">
        <v>91</v>
      </c>
      <c r="D29" s="59"/>
      <c r="E29" s="59"/>
      <c r="F29" s="59"/>
      <c r="G29" s="28">
        <v>37785</v>
      </c>
      <c r="H29" s="28">
        <v>37785</v>
      </c>
      <c r="I29" s="26">
        <f t="shared" si="2"/>
        <v>1</v>
      </c>
    </row>
    <row r="30" spans="1:9" s="3" customFormat="1" ht="42" customHeight="1" x14ac:dyDescent="0.3">
      <c r="A30" s="39" t="s">
        <v>84</v>
      </c>
      <c r="B30" s="25" t="s">
        <v>34</v>
      </c>
      <c r="C30" s="59" t="s">
        <v>31</v>
      </c>
      <c r="D30" s="59"/>
      <c r="E30" s="59"/>
      <c r="F30" s="59"/>
      <c r="G30" s="28">
        <v>34280</v>
      </c>
      <c r="H30" s="28">
        <v>34280</v>
      </c>
      <c r="I30" s="26">
        <f t="shared" si="2"/>
        <v>1</v>
      </c>
    </row>
    <row r="31" spans="1:9" s="3" customFormat="1" ht="42" customHeight="1" x14ac:dyDescent="0.3">
      <c r="A31" s="39" t="s">
        <v>85</v>
      </c>
      <c r="B31" s="25" t="s">
        <v>34</v>
      </c>
      <c r="C31" s="59" t="s">
        <v>66</v>
      </c>
      <c r="D31" s="59"/>
      <c r="E31" s="59"/>
      <c r="F31" s="59"/>
      <c r="G31" s="28">
        <v>37750</v>
      </c>
      <c r="H31" s="28">
        <v>37750</v>
      </c>
      <c r="I31" s="26">
        <f t="shared" si="2"/>
        <v>1</v>
      </c>
    </row>
    <row r="32" spans="1:9" s="3" customFormat="1" ht="42" customHeight="1" x14ac:dyDescent="0.3">
      <c r="A32" s="39" t="s">
        <v>86</v>
      </c>
      <c r="B32" s="25" t="s">
        <v>34</v>
      </c>
      <c r="C32" s="59" t="s">
        <v>90</v>
      </c>
      <c r="D32" s="59"/>
      <c r="E32" s="59"/>
      <c r="F32" s="59"/>
      <c r="G32" s="28">
        <v>34275</v>
      </c>
      <c r="H32" s="28">
        <v>34275</v>
      </c>
      <c r="I32" s="26">
        <f t="shared" si="2"/>
        <v>1</v>
      </c>
    </row>
    <row r="33" spans="1:9" s="3" customFormat="1" ht="42" customHeight="1" x14ac:dyDescent="0.3">
      <c r="A33" s="39" t="s">
        <v>87</v>
      </c>
      <c r="B33" s="25" t="s">
        <v>34</v>
      </c>
      <c r="C33" s="59" t="s">
        <v>32</v>
      </c>
      <c r="D33" s="59"/>
      <c r="E33" s="59"/>
      <c r="F33" s="59"/>
      <c r="G33" s="28">
        <v>9075</v>
      </c>
      <c r="H33" s="28">
        <v>9075</v>
      </c>
      <c r="I33" s="26">
        <f t="shared" si="2"/>
        <v>1</v>
      </c>
    </row>
    <row r="34" spans="1:9" s="3" customFormat="1" ht="42" customHeight="1" thickBot="1" x14ac:dyDescent="0.35">
      <c r="A34" s="40" t="s">
        <v>88</v>
      </c>
      <c r="B34" s="41" t="s">
        <v>34</v>
      </c>
      <c r="C34" s="104" t="s">
        <v>33</v>
      </c>
      <c r="D34" s="104"/>
      <c r="E34" s="104"/>
      <c r="F34" s="104"/>
      <c r="G34" s="42">
        <v>8975</v>
      </c>
      <c r="H34" s="42">
        <v>8975</v>
      </c>
      <c r="I34" s="27">
        <f t="shared" si="2"/>
        <v>1</v>
      </c>
    </row>
    <row r="35" spans="1:9" s="18" customFormat="1" ht="42.6" customHeight="1" thickBot="1" x14ac:dyDescent="0.35">
      <c r="A35" s="94" t="s">
        <v>22</v>
      </c>
      <c r="B35" s="94"/>
      <c r="C35" s="94"/>
      <c r="D35" s="94"/>
      <c r="E35" s="94"/>
      <c r="F35" s="94"/>
      <c r="G35" s="94"/>
      <c r="H35" s="94"/>
      <c r="I35" s="94"/>
    </row>
    <row r="36" spans="1:9" s="18" customFormat="1" ht="21.75" customHeight="1" thickBot="1" x14ac:dyDescent="0.35">
      <c r="A36" s="95" t="s">
        <v>13</v>
      </c>
      <c r="B36" s="96"/>
      <c r="C36" s="96"/>
      <c r="D36" s="97"/>
      <c r="E36" s="60" t="s">
        <v>89</v>
      </c>
      <c r="F36" s="61"/>
      <c r="G36" s="61"/>
      <c r="H36" s="61"/>
      <c r="I36" s="62"/>
    </row>
    <row r="37" spans="1:9" s="18" customFormat="1" ht="35.4" customHeight="1" thickBot="1" x14ac:dyDescent="0.35">
      <c r="A37" s="98"/>
      <c r="B37" s="99"/>
      <c r="C37" s="99"/>
      <c r="D37" s="100"/>
      <c r="E37" s="23" t="s">
        <v>28</v>
      </c>
      <c r="F37" s="23" t="s">
        <v>29</v>
      </c>
      <c r="G37" s="23" t="s">
        <v>19</v>
      </c>
      <c r="H37" s="23" t="s">
        <v>20</v>
      </c>
      <c r="I37" s="23" t="s">
        <v>21</v>
      </c>
    </row>
    <row r="38" spans="1:9" s="5" customFormat="1" ht="40.5" customHeight="1" x14ac:dyDescent="0.3">
      <c r="A38" s="43" t="s">
        <v>45</v>
      </c>
      <c r="B38" s="44" t="s">
        <v>34</v>
      </c>
      <c r="C38" s="55" t="s">
        <v>30</v>
      </c>
      <c r="D38" s="56"/>
      <c r="E38" s="45">
        <v>0</v>
      </c>
      <c r="F38" s="45">
        <v>0</v>
      </c>
      <c r="G38" s="46">
        <v>37445</v>
      </c>
      <c r="H38" s="45">
        <v>0</v>
      </c>
      <c r="I38" s="47">
        <f t="shared" ref="I38:I58" si="3">SUM(G38+H38)</f>
        <v>37445</v>
      </c>
    </row>
    <row r="39" spans="1:9" s="5" customFormat="1" ht="40.5" customHeight="1" x14ac:dyDescent="0.3">
      <c r="A39" s="48" t="s">
        <v>46</v>
      </c>
      <c r="B39" s="29" t="s">
        <v>34</v>
      </c>
      <c r="C39" s="57" t="s">
        <v>37</v>
      </c>
      <c r="D39" s="58"/>
      <c r="E39" s="49">
        <v>0</v>
      </c>
      <c r="F39" s="49">
        <v>0</v>
      </c>
      <c r="G39" s="24">
        <v>40946</v>
      </c>
      <c r="H39" s="49">
        <v>0</v>
      </c>
      <c r="I39" s="33">
        <f t="shared" si="3"/>
        <v>40946</v>
      </c>
    </row>
    <row r="40" spans="1:9" s="5" customFormat="1" ht="40.5" customHeight="1" x14ac:dyDescent="0.3">
      <c r="A40" s="48" t="s">
        <v>47</v>
      </c>
      <c r="B40" s="29" t="s">
        <v>34</v>
      </c>
      <c r="C40" s="57" t="s">
        <v>65</v>
      </c>
      <c r="D40" s="58"/>
      <c r="E40" s="49">
        <v>0</v>
      </c>
      <c r="F40" s="49">
        <v>0</v>
      </c>
      <c r="G40" s="24">
        <v>37445</v>
      </c>
      <c r="H40" s="49">
        <v>0</v>
      </c>
      <c r="I40" s="33">
        <f t="shared" si="3"/>
        <v>37445</v>
      </c>
    </row>
    <row r="41" spans="1:9" s="5" customFormat="1" ht="40.5" customHeight="1" x14ac:dyDescent="0.3">
      <c r="A41" s="48" t="s">
        <v>48</v>
      </c>
      <c r="B41" s="29" t="s">
        <v>34</v>
      </c>
      <c r="C41" s="57" t="s">
        <v>91</v>
      </c>
      <c r="D41" s="58"/>
      <c r="E41" s="49">
        <v>0</v>
      </c>
      <c r="F41" s="49">
        <v>0</v>
      </c>
      <c r="G41" s="24">
        <v>37785</v>
      </c>
      <c r="H41" s="49">
        <v>0</v>
      </c>
      <c r="I41" s="33">
        <f t="shared" si="3"/>
        <v>37785</v>
      </c>
    </row>
    <row r="42" spans="1:9" s="5" customFormat="1" ht="40.5" customHeight="1" x14ac:dyDescent="0.3">
      <c r="A42" s="48" t="s">
        <v>49</v>
      </c>
      <c r="B42" s="29" t="s">
        <v>34</v>
      </c>
      <c r="C42" s="57" t="s">
        <v>38</v>
      </c>
      <c r="D42" s="58"/>
      <c r="E42" s="49">
        <v>0</v>
      </c>
      <c r="F42" s="49">
        <v>0</v>
      </c>
      <c r="G42" s="24">
        <v>31960</v>
      </c>
      <c r="H42" s="49">
        <v>0</v>
      </c>
      <c r="I42" s="33">
        <f t="shared" si="3"/>
        <v>31960</v>
      </c>
    </row>
    <row r="43" spans="1:9" s="5" customFormat="1" ht="40.5" customHeight="1" x14ac:dyDescent="0.3">
      <c r="A43" s="48" t="s">
        <v>50</v>
      </c>
      <c r="B43" s="29" t="s">
        <v>34</v>
      </c>
      <c r="C43" s="57" t="s">
        <v>31</v>
      </c>
      <c r="D43" s="58"/>
      <c r="E43" s="49">
        <v>0</v>
      </c>
      <c r="F43" s="49">
        <v>0</v>
      </c>
      <c r="G43" s="24">
        <v>34280</v>
      </c>
      <c r="H43" s="49">
        <v>0</v>
      </c>
      <c r="I43" s="33">
        <f t="shared" si="3"/>
        <v>34280</v>
      </c>
    </row>
    <row r="44" spans="1:9" s="5" customFormat="1" ht="40.5" customHeight="1" x14ac:dyDescent="0.3">
      <c r="A44" s="48" t="s">
        <v>51</v>
      </c>
      <c r="B44" s="29" t="s">
        <v>34</v>
      </c>
      <c r="C44" s="57" t="s">
        <v>66</v>
      </c>
      <c r="D44" s="58"/>
      <c r="E44" s="49">
        <v>0</v>
      </c>
      <c r="F44" s="49">
        <v>0</v>
      </c>
      <c r="G44" s="24">
        <v>37750</v>
      </c>
      <c r="H44" s="49">
        <v>0</v>
      </c>
      <c r="I44" s="33">
        <f t="shared" si="3"/>
        <v>37750</v>
      </c>
    </row>
    <row r="45" spans="1:9" s="5" customFormat="1" ht="40.5" customHeight="1" x14ac:dyDescent="0.3">
      <c r="A45" s="48" t="s">
        <v>52</v>
      </c>
      <c r="B45" s="29" t="s">
        <v>34</v>
      </c>
      <c r="C45" s="57" t="s">
        <v>90</v>
      </c>
      <c r="D45" s="58"/>
      <c r="E45" s="49">
        <v>0</v>
      </c>
      <c r="F45" s="49">
        <v>0</v>
      </c>
      <c r="G45" s="24">
        <v>34275</v>
      </c>
      <c r="H45" s="49">
        <v>0</v>
      </c>
      <c r="I45" s="33">
        <f t="shared" si="3"/>
        <v>34275</v>
      </c>
    </row>
    <row r="46" spans="1:9" s="5" customFormat="1" ht="40.5" customHeight="1" x14ac:dyDescent="0.3">
      <c r="A46" s="48" t="s">
        <v>53</v>
      </c>
      <c r="B46" s="29" t="s">
        <v>34</v>
      </c>
      <c r="C46" s="57" t="s">
        <v>32</v>
      </c>
      <c r="D46" s="58"/>
      <c r="E46" s="49">
        <v>0</v>
      </c>
      <c r="F46" s="49">
        <v>0</v>
      </c>
      <c r="G46" s="24">
        <v>9075</v>
      </c>
      <c r="H46" s="49">
        <v>0</v>
      </c>
      <c r="I46" s="33">
        <f t="shared" si="3"/>
        <v>9075</v>
      </c>
    </row>
    <row r="47" spans="1:9" s="5" customFormat="1" ht="41.4" customHeight="1" x14ac:dyDescent="0.3">
      <c r="A47" s="48" t="s">
        <v>54</v>
      </c>
      <c r="B47" s="29" t="s">
        <v>34</v>
      </c>
      <c r="C47" s="57" t="s">
        <v>92</v>
      </c>
      <c r="D47" s="58"/>
      <c r="E47" s="49">
        <v>0</v>
      </c>
      <c r="F47" s="49">
        <v>0</v>
      </c>
      <c r="G47" s="24">
        <v>8975</v>
      </c>
      <c r="H47" s="49">
        <v>0</v>
      </c>
      <c r="I47" s="33">
        <f t="shared" si="3"/>
        <v>8975</v>
      </c>
    </row>
    <row r="48" spans="1:9" s="5" customFormat="1" ht="41.4" customHeight="1" x14ac:dyDescent="0.3">
      <c r="A48" s="48" t="s">
        <v>55</v>
      </c>
      <c r="B48" s="29" t="s">
        <v>34</v>
      </c>
      <c r="C48" s="105" t="s">
        <v>67</v>
      </c>
      <c r="D48" s="106"/>
      <c r="E48" s="49">
        <v>0</v>
      </c>
      <c r="F48" s="49">
        <v>0</v>
      </c>
      <c r="G48" s="24">
        <v>37440</v>
      </c>
      <c r="H48" s="49">
        <v>0</v>
      </c>
      <c r="I48" s="33">
        <f t="shared" si="3"/>
        <v>37440</v>
      </c>
    </row>
    <row r="49" spans="1:9" s="5" customFormat="1" ht="41.4" customHeight="1" x14ac:dyDescent="0.3">
      <c r="A49" s="48" t="s">
        <v>56</v>
      </c>
      <c r="B49" s="29" t="s">
        <v>34</v>
      </c>
      <c r="C49" s="57" t="s">
        <v>30</v>
      </c>
      <c r="D49" s="58"/>
      <c r="E49" s="49">
        <v>0</v>
      </c>
      <c r="F49" s="49">
        <v>0</v>
      </c>
      <c r="G49" s="24">
        <v>37445</v>
      </c>
      <c r="H49" s="49">
        <v>0</v>
      </c>
      <c r="I49" s="33">
        <f t="shared" si="3"/>
        <v>37445</v>
      </c>
    </row>
    <row r="50" spans="1:9" s="5" customFormat="1" ht="41.4" customHeight="1" x14ac:dyDescent="0.3">
      <c r="A50" s="48" t="s">
        <v>57</v>
      </c>
      <c r="B50" s="29" t="s">
        <v>34</v>
      </c>
      <c r="C50" s="57" t="s">
        <v>65</v>
      </c>
      <c r="D50" s="58"/>
      <c r="E50" s="49">
        <v>0</v>
      </c>
      <c r="F50" s="49">
        <v>0</v>
      </c>
      <c r="G50" s="24">
        <v>37445</v>
      </c>
      <c r="H50" s="49">
        <v>0</v>
      </c>
      <c r="I50" s="33">
        <f t="shared" si="3"/>
        <v>37445</v>
      </c>
    </row>
    <row r="51" spans="1:9" s="5" customFormat="1" ht="41.4" customHeight="1" x14ac:dyDescent="0.3">
      <c r="A51" s="48" t="s">
        <v>58</v>
      </c>
      <c r="B51" s="29" t="s">
        <v>34</v>
      </c>
      <c r="C51" s="57" t="s">
        <v>38</v>
      </c>
      <c r="D51" s="58"/>
      <c r="E51" s="49">
        <v>0</v>
      </c>
      <c r="F51" s="49">
        <v>0</v>
      </c>
      <c r="G51" s="24">
        <v>31960</v>
      </c>
      <c r="H51" s="49">
        <v>0</v>
      </c>
      <c r="I51" s="33">
        <f t="shared" si="3"/>
        <v>31960</v>
      </c>
    </row>
    <row r="52" spans="1:9" s="5" customFormat="1" ht="41.4" customHeight="1" x14ac:dyDescent="0.3">
      <c r="A52" s="48" t="s">
        <v>59</v>
      </c>
      <c r="B52" s="29" t="s">
        <v>34</v>
      </c>
      <c r="C52" s="57" t="s">
        <v>91</v>
      </c>
      <c r="D52" s="58"/>
      <c r="E52" s="49">
        <v>0</v>
      </c>
      <c r="F52" s="49">
        <v>0</v>
      </c>
      <c r="G52" s="24">
        <v>37785</v>
      </c>
      <c r="H52" s="49">
        <v>0</v>
      </c>
      <c r="I52" s="33">
        <f t="shared" si="3"/>
        <v>37785</v>
      </c>
    </row>
    <row r="53" spans="1:9" s="5" customFormat="1" ht="41.4" customHeight="1" x14ac:dyDescent="0.3">
      <c r="A53" s="48" t="s">
        <v>60</v>
      </c>
      <c r="B53" s="29" t="s">
        <v>34</v>
      </c>
      <c r="C53" s="57" t="s">
        <v>31</v>
      </c>
      <c r="D53" s="58"/>
      <c r="E53" s="49">
        <v>0</v>
      </c>
      <c r="F53" s="49">
        <v>0</v>
      </c>
      <c r="G53" s="24">
        <v>34280</v>
      </c>
      <c r="H53" s="49">
        <v>0</v>
      </c>
      <c r="I53" s="33">
        <f t="shared" si="3"/>
        <v>34280</v>
      </c>
    </row>
    <row r="54" spans="1:9" s="5" customFormat="1" ht="41.4" customHeight="1" x14ac:dyDescent="0.3">
      <c r="A54" s="48" t="s">
        <v>61</v>
      </c>
      <c r="B54" s="29" t="s">
        <v>34</v>
      </c>
      <c r="C54" s="57" t="s">
        <v>66</v>
      </c>
      <c r="D54" s="58"/>
      <c r="E54" s="49">
        <v>0</v>
      </c>
      <c r="F54" s="49">
        <v>0</v>
      </c>
      <c r="G54" s="24">
        <v>37750</v>
      </c>
      <c r="H54" s="49">
        <v>0</v>
      </c>
      <c r="I54" s="33">
        <f t="shared" si="3"/>
        <v>37750</v>
      </c>
    </row>
    <row r="55" spans="1:9" s="5" customFormat="1" ht="41.4" customHeight="1" x14ac:dyDescent="0.3">
      <c r="A55" s="48" t="s">
        <v>62</v>
      </c>
      <c r="B55" s="29" t="s">
        <v>34</v>
      </c>
      <c r="C55" s="57" t="s">
        <v>90</v>
      </c>
      <c r="D55" s="58"/>
      <c r="E55" s="49">
        <v>0</v>
      </c>
      <c r="F55" s="49">
        <v>0</v>
      </c>
      <c r="G55" s="24">
        <v>34275</v>
      </c>
      <c r="H55" s="49">
        <v>0</v>
      </c>
      <c r="I55" s="33">
        <f t="shared" si="3"/>
        <v>34275</v>
      </c>
    </row>
    <row r="56" spans="1:9" s="5" customFormat="1" ht="41.4" customHeight="1" x14ac:dyDescent="0.3">
      <c r="A56" s="48" t="s">
        <v>63</v>
      </c>
      <c r="B56" s="29" t="s">
        <v>34</v>
      </c>
      <c r="C56" s="57" t="s">
        <v>32</v>
      </c>
      <c r="D56" s="58"/>
      <c r="E56" s="49">
        <v>0</v>
      </c>
      <c r="F56" s="49">
        <v>0</v>
      </c>
      <c r="G56" s="24">
        <v>9075</v>
      </c>
      <c r="H56" s="49">
        <v>0</v>
      </c>
      <c r="I56" s="33">
        <f t="shared" si="3"/>
        <v>9075</v>
      </c>
    </row>
    <row r="57" spans="1:9" s="5" customFormat="1" ht="41.4" customHeight="1" thickBot="1" x14ac:dyDescent="0.35">
      <c r="A57" s="50" t="s">
        <v>64</v>
      </c>
      <c r="B57" s="51" t="s">
        <v>34</v>
      </c>
      <c r="C57" s="101" t="s">
        <v>33</v>
      </c>
      <c r="D57" s="102"/>
      <c r="E57" s="52">
        <v>0</v>
      </c>
      <c r="F57" s="52">
        <v>0</v>
      </c>
      <c r="G57" s="53">
        <v>8975</v>
      </c>
      <c r="H57" s="52">
        <v>0</v>
      </c>
      <c r="I57" s="34">
        <f t="shared" si="3"/>
        <v>8975</v>
      </c>
    </row>
    <row r="58" spans="1:9" s="5" customFormat="1" ht="21" x14ac:dyDescent="0.4">
      <c r="A58" s="30"/>
      <c r="B58" s="30"/>
      <c r="C58" s="30"/>
      <c r="D58" s="30"/>
      <c r="E58" s="31">
        <f>SUM(E38:E57)</f>
        <v>0</v>
      </c>
      <c r="F58" s="31">
        <f t="shared" ref="F58:H58" si="4">SUM(F38:F57)</f>
        <v>0</v>
      </c>
      <c r="G58" s="32">
        <f t="shared" si="4"/>
        <v>616366</v>
      </c>
      <c r="H58" s="32">
        <f t="shared" si="4"/>
        <v>0</v>
      </c>
      <c r="I58" s="54">
        <f t="shared" si="3"/>
        <v>616366</v>
      </c>
    </row>
    <row r="59" spans="1:9" s="5" customFormat="1" x14ac:dyDescent="0.3"/>
    <row r="60" spans="1:9" s="5" customFormat="1" x14ac:dyDescent="0.3"/>
    <row r="61" spans="1:9" s="5" customFormat="1" x14ac:dyDescent="0.3"/>
    <row r="62" spans="1:9" s="5" customFormat="1" x14ac:dyDescent="0.3"/>
    <row r="63" spans="1:9" s="5" customFormat="1" x14ac:dyDescent="0.3"/>
    <row r="64" spans="1:9" s="5" customFormat="1" x14ac:dyDescent="0.3"/>
    <row r="65" s="5" customFormat="1" x14ac:dyDescent="0.3"/>
    <row r="66" s="5" customFormat="1" x14ac:dyDescent="0.3"/>
    <row r="67" s="5" customFormat="1" x14ac:dyDescent="0.3"/>
    <row r="68" s="5" customFormat="1" x14ac:dyDescent="0.3"/>
    <row r="69" s="5" customFormat="1" x14ac:dyDescent="0.3"/>
    <row r="70" s="5" customFormat="1" x14ac:dyDescent="0.3"/>
    <row r="71" s="5" customFormat="1" x14ac:dyDescent="0.3"/>
    <row r="72" s="5" customFormat="1" x14ac:dyDescent="0.3"/>
    <row r="73" s="5" customFormat="1" x14ac:dyDescent="0.3"/>
    <row r="74" s="5" customFormat="1" x14ac:dyDescent="0.3"/>
    <row r="75" s="5" customFormat="1" x14ac:dyDescent="0.3"/>
    <row r="76" s="5" customFormat="1" x14ac:dyDescent="0.3"/>
    <row r="77" s="5" customFormat="1" x14ac:dyDescent="0.3"/>
    <row r="78" s="5" customFormat="1" x14ac:dyDescent="0.3"/>
    <row r="79" s="5" customFormat="1" x14ac:dyDescent="0.3"/>
    <row r="80" s="5" customFormat="1" x14ac:dyDescent="0.3"/>
    <row r="81" s="5" customFormat="1" x14ac:dyDescent="0.3"/>
    <row r="82" s="5" customFormat="1" x14ac:dyDescent="0.3"/>
    <row r="83" s="5" customFormat="1" x14ac:dyDescent="0.3"/>
    <row r="84" s="5" customFormat="1" x14ac:dyDescent="0.3"/>
    <row r="85" s="5" customFormat="1" x14ac:dyDescent="0.3"/>
    <row r="86" s="5" customFormat="1" x14ac:dyDescent="0.3"/>
    <row r="87" s="5" customFormat="1" x14ac:dyDescent="0.3"/>
    <row r="88" s="5" customFormat="1" x14ac:dyDescent="0.3"/>
  </sheetData>
  <mergeCells count="57">
    <mergeCell ref="C56:D56"/>
    <mergeCell ref="C57:D57"/>
    <mergeCell ref="C23:F23"/>
    <mergeCell ref="C24:F24"/>
    <mergeCell ref="C25:F25"/>
    <mergeCell ref="C33:F33"/>
    <mergeCell ref="C34:F34"/>
    <mergeCell ref="C48:D48"/>
    <mergeCell ref="C49:D49"/>
    <mergeCell ref="C50:D50"/>
    <mergeCell ref="C51:D51"/>
    <mergeCell ref="C52:D52"/>
    <mergeCell ref="C53:D53"/>
    <mergeCell ref="C54:D54"/>
    <mergeCell ref="C55:D55"/>
    <mergeCell ref="C32:F32"/>
    <mergeCell ref="C14:F14"/>
    <mergeCell ref="A35:I35"/>
    <mergeCell ref="A36:D37"/>
    <mergeCell ref="C19:F19"/>
    <mergeCell ref="C15:F15"/>
    <mergeCell ref="C16:F16"/>
    <mergeCell ref="C17:F17"/>
    <mergeCell ref="C18:F18"/>
    <mergeCell ref="C26:F26"/>
    <mergeCell ref="C27:F27"/>
    <mergeCell ref="C28:F28"/>
    <mergeCell ref="A6:I6"/>
    <mergeCell ref="D10:G10"/>
    <mergeCell ref="H10:I10"/>
    <mergeCell ref="A13:I13"/>
    <mergeCell ref="G7:I7"/>
    <mergeCell ref="G8:I8"/>
    <mergeCell ref="C11:G12"/>
    <mergeCell ref="A10:C10"/>
    <mergeCell ref="A1:I1"/>
    <mergeCell ref="A2:I2"/>
    <mergeCell ref="A3:I3"/>
    <mergeCell ref="A4:I4"/>
    <mergeCell ref="A5:I5"/>
    <mergeCell ref="C44:D44"/>
    <mergeCell ref="C45:D45"/>
    <mergeCell ref="C46:D46"/>
    <mergeCell ref="C47:D47"/>
    <mergeCell ref="C39:D39"/>
    <mergeCell ref="C40:D40"/>
    <mergeCell ref="C41:D41"/>
    <mergeCell ref="C42:D42"/>
    <mergeCell ref="C38:D38"/>
    <mergeCell ref="C43:D43"/>
    <mergeCell ref="C20:F20"/>
    <mergeCell ref="C21:F21"/>
    <mergeCell ref="C22:F22"/>
    <mergeCell ref="E36:I36"/>
    <mergeCell ref="C29:F29"/>
    <mergeCell ref="C30:F30"/>
    <mergeCell ref="C31:F31"/>
  </mergeCells>
  <pageMargins left="0.70866141732283472" right="0.70866141732283472" top="0.55118110236220474" bottom="0.35433070866141736" header="0.11811023622047245" footer="0"/>
  <pageSetup scale="3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</vt:lpstr>
      <vt:lpstr>'3'!Títulos_a_imprimir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</dc:creator>
  <cp:lastModifiedBy>Dell</cp:lastModifiedBy>
  <cp:lastPrinted>2018-10-26T19:10:40Z</cp:lastPrinted>
  <dcterms:created xsi:type="dcterms:W3CDTF">2017-08-02T15:40:27Z</dcterms:created>
  <dcterms:modified xsi:type="dcterms:W3CDTF">2018-10-29T16:12:26Z</dcterms:modified>
</cp:coreProperties>
</file>